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D297E37-64F7-4242-AD79-AE3CDB42CD91}" xr6:coauthVersionLast="47" xr6:coauthVersionMax="47" xr10:uidLastSave="{00000000-0000-0000-0000-000000000000}"/>
  <bookViews>
    <workbookView xWindow="390" yWindow="390" windowWidth="19995" windowHeight="10380" xr2:uid="{6B677724-F086-47B9-9EE9-5DB8EDC3C6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26" i="1"/>
  <c r="G26" i="1"/>
  <c r="I26" i="1" s="1"/>
  <c r="J25" i="1"/>
  <c r="H25" i="1"/>
  <c r="G25" i="1"/>
  <c r="I25" i="1" s="1"/>
  <c r="J24" i="1"/>
  <c r="H24" i="1"/>
  <c r="G24" i="1"/>
  <c r="I24" i="1" s="1"/>
  <c r="J23" i="1"/>
  <c r="H23" i="1"/>
  <c r="G23" i="1"/>
  <c r="I23" i="1" s="1"/>
  <c r="J22" i="1"/>
  <c r="H22" i="1"/>
  <c r="G22" i="1"/>
  <c r="I22" i="1" s="1"/>
  <c r="J21" i="1"/>
  <c r="H21" i="1"/>
  <c r="G21" i="1"/>
  <c r="I21" i="1" s="1"/>
  <c r="J20" i="1"/>
  <c r="H20" i="1"/>
  <c r="G20" i="1"/>
  <c r="I20" i="1" s="1"/>
  <c r="J19" i="1"/>
  <c r="H19" i="1"/>
  <c r="G19" i="1"/>
  <c r="I19" i="1" s="1"/>
  <c r="J18" i="1"/>
  <c r="H18" i="1"/>
  <c r="G18" i="1"/>
  <c r="I18" i="1" s="1"/>
  <c r="J17" i="1"/>
  <c r="H17" i="1"/>
  <c r="G17" i="1"/>
  <c r="I17" i="1" s="1"/>
  <c r="J16" i="1"/>
  <c r="H16" i="1"/>
  <c r="G16" i="1"/>
  <c r="I16" i="1" s="1"/>
  <c r="J15" i="1"/>
  <c r="H15" i="1"/>
  <c r="G15" i="1"/>
  <c r="I15" i="1" s="1"/>
  <c r="J14" i="1"/>
  <c r="H14" i="1"/>
  <c r="G14" i="1"/>
  <c r="I14" i="1" s="1"/>
  <c r="J13" i="1"/>
  <c r="H13" i="1"/>
  <c r="G13" i="1"/>
  <c r="I13" i="1" s="1"/>
  <c r="J12" i="1"/>
  <c r="H12" i="1"/>
  <c r="G12" i="1"/>
  <c r="I12" i="1" s="1"/>
  <c r="J11" i="1"/>
  <c r="H11" i="1"/>
  <c r="G11" i="1"/>
  <c r="I11" i="1" s="1"/>
  <c r="J10" i="1"/>
  <c r="H10" i="1"/>
  <c r="G10" i="1"/>
  <c r="I10" i="1" s="1"/>
  <c r="J9" i="1"/>
  <c r="H9" i="1"/>
  <c r="G9" i="1"/>
  <c r="I9" i="1" s="1"/>
  <c r="J8" i="1"/>
  <c r="H8" i="1"/>
  <c r="G8" i="1"/>
  <c r="I8" i="1" s="1"/>
  <c r="J7" i="1"/>
  <c r="H7" i="1"/>
  <c r="G7" i="1"/>
  <c r="I7" i="1" s="1"/>
</calcChain>
</file>

<file path=xl/sharedStrings.xml><?xml version="1.0" encoding="utf-8"?>
<sst xmlns="http://schemas.openxmlformats.org/spreadsheetml/2006/main" count="45" uniqueCount="26">
  <si>
    <t>Στοιχεία Αξιωματικού</t>
  </si>
  <si>
    <t>Από 1/4/2025</t>
  </si>
  <si>
    <t>Μεταβολή σε σύγκριση με 31/3/2025</t>
  </si>
  <si>
    <t>Βαθμός</t>
  </si>
  <si>
    <t>Έτη</t>
  </si>
  <si>
    <t>Οικογενειακή Κατάσταση</t>
  </si>
  <si>
    <t>Τέκνα</t>
  </si>
  <si>
    <t>Ανθυπολοχαγός  με  6  έτη</t>
  </si>
  <si>
    <t>Άγαμος</t>
  </si>
  <si>
    <t>Έγγαμος</t>
  </si>
  <si>
    <t>Λοχαγός  με  14  έτη</t>
  </si>
  <si>
    <t>Ταγματάρχης  με  20  έτη</t>
  </si>
  <si>
    <t>Αντισυνταγματάρχης  με  25  έτη</t>
  </si>
  <si>
    <t>Συνταγματάρχης  με  31  έτη</t>
  </si>
  <si>
    <t>*Περιλαμβάνονται :</t>
  </si>
  <si>
    <t>1. Μισθολογικό Κλιμάκιο.</t>
  </si>
  <si>
    <t xml:space="preserve">2. Επίδομα ιδιαιτέρων συνθηκών </t>
  </si>
  <si>
    <t>3. Οικογενειακή Παροχή</t>
  </si>
  <si>
    <t>4. Επίδομα θέσης Ευθύνης για τον βαθμό του ταγματάρχη και βαθμό του ταγματάρχη και ανώτερο</t>
  </si>
  <si>
    <t>*Δεν Περιλαμβάνονται :</t>
  </si>
  <si>
    <t>1. η ειδική αποζημίωση για νυχτερινή απασχόληση και</t>
  </si>
  <si>
    <t>2. το επίδομα παραμεθορίων περιοχών</t>
  </si>
  <si>
    <t>ΠΟΣΟ ΘΑ ΑΥΞΗΘΟΥΝ ΟΙ ΑΠΟΔΟΧΕΣ ΤΩΝ ΕΝΣΤΟΛΩΝ ΑΠΟ ΤΗΝ 1η-4-2025 ΚΑΙ ΣΩΡΕΥΤΙΚΑ ΑΠΟ ΤΗΝ 1η-7-2025 ΜΕ ΤΗΝ ΠΡΟΣΘΗΚΗ ΤΟΥ ΕΠΙΔΟΜΑΤΟΣ ΕΠΙΚΙΝΔΥΝΗΣ ΕΡΓΑΣΙΑΣ ΤΩΝ 100 ΕΥΡΩ</t>
  </si>
  <si>
    <t>Από 1/7/2025 (*)</t>
  </si>
  <si>
    <t>(*) Από την 1η-7-2025 προστίθεται στις αποδοχές των επίδομα επικίνδυνης εργασίας των 100 ευρώ μηνιαίως</t>
  </si>
  <si>
    <t>Έως 31/3/2025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</si>
</sst>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b/>
      <sz val="12"/>
      <name val="Times New Roman"/>
      <family val="1"/>
    </font>
    <font>
      <sz val="12"/>
      <color theme="1"/>
      <name val="Times New Roman"/>
      <family val="1"/>
      <charset val="161"/>
    </font>
    <font>
      <b/>
      <sz val="8"/>
      <color theme="1"/>
      <name val="Times New Roman"/>
      <family val="1"/>
      <charset val="161"/>
    </font>
    <font>
      <sz val="8"/>
      <color theme="1"/>
      <name val="Times New Roman"/>
      <family val="1"/>
      <charset val="161"/>
    </font>
    <font>
      <b/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 style="thick">
        <color rgb="FF002060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/>
      <top style="thick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thick">
        <color rgb="FF002060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rgb="FF002060"/>
      </bottom>
      <diagonal/>
    </border>
    <border>
      <left style="thin">
        <color auto="1"/>
      </left>
      <right/>
      <top style="dotted">
        <color auto="1"/>
      </top>
      <bottom style="thick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3" fontId="5" fillId="6" borderId="13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10" fontId="1" fillId="6" borderId="15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10" fontId="1" fillId="6" borderId="14" xfId="0" applyNumberFormat="1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3" fontId="5" fillId="6" borderId="3" xfId="0" applyNumberFormat="1" applyFont="1" applyFill="1" applyBorder="1" applyAlignment="1">
      <alignment horizontal="center"/>
    </xf>
    <xf numFmtId="3" fontId="5" fillId="6" borderId="19" xfId="0" applyNumberFormat="1" applyFont="1" applyFill="1" applyBorder="1" applyAlignment="1">
      <alignment horizontal="center"/>
    </xf>
    <xf numFmtId="10" fontId="1" fillId="6" borderId="20" xfId="0" applyNumberFormat="1" applyFont="1" applyFill="1" applyBorder="1" applyAlignment="1">
      <alignment horizontal="center"/>
    </xf>
    <xf numFmtId="3" fontId="5" fillId="6" borderId="21" xfId="0" applyNumberFormat="1" applyFont="1" applyFill="1" applyBorder="1" applyAlignment="1">
      <alignment horizontal="center"/>
    </xf>
    <xf numFmtId="10" fontId="1" fillId="6" borderId="19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3" fontId="5" fillId="6" borderId="22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wrapText="1"/>
    </xf>
    <xf numFmtId="3" fontId="5" fillId="6" borderId="8" xfId="0" applyNumberFormat="1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3" fontId="5" fillId="6" borderId="31" xfId="0" applyNumberFormat="1" applyFont="1" applyFill="1" applyBorder="1" applyAlignment="1">
      <alignment horizontal="center"/>
    </xf>
    <xf numFmtId="3" fontId="5" fillId="6" borderId="7" xfId="0" applyNumberFormat="1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 wrapText="1"/>
    </xf>
    <xf numFmtId="10" fontId="1" fillId="6" borderId="36" xfId="0" applyNumberFormat="1" applyFont="1" applyFill="1" applyBorder="1" applyAlignment="1">
      <alignment horizontal="center"/>
    </xf>
    <xf numFmtId="3" fontId="5" fillId="6" borderId="36" xfId="0" applyNumberFormat="1" applyFont="1" applyFill="1" applyBorder="1" applyAlignment="1">
      <alignment horizontal="center"/>
    </xf>
    <xf numFmtId="10" fontId="1" fillId="6" borderId="22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5" borderId="2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6F52-2C2D-4231-844D-75C418929D82}">
  <dimension ref="B3:J37"/>
  <sheetViews>
    <sheetView tabSelected="1" workbookViewId="0">
      <selection activeCell="F5" sqref="F5:F6"/>
    </sheetView>
  </sheetViews>
  <sheetFormatPr defaultRowHeight="15" x14ac:dyDescent="0.25"/>
  <cols>
    <col min="2" max="2" width="26.85546875" customWidth="1"/>
    <col min="4" max="4" width="16.28515625" customWidth="1"/>
    <col min="6" max="6" width="11.28515625" customWidth="1"/>
    <col min="7" max="7" width="10.85546875" customWidth="1"/>
    <col min="8" max="8" width="13.140625" customWidth="1"/>
    <col min="9" max="9" width="12" customWidth="1"/>
    <col min="10" max="10" width="13.28515625" customWidth="1"/>
  </cols>
  <sheetData>
    <row r="3" spans="2:10" ht="15.75" thickBot="1" x14ac:dyDescent="0.3"/>
    <row r="4" spans="2:10" ht="33.75" customHeight="1" thickBot="1" x14ac:dyDescent="0.3">
      <c r="B4" s="44" t="s">
        <v>22</v>
      </c>
      <c r="C4" s="45"/>
      <c r="D4" s="45"/>
      <c r="E4" s="45"/>
      <c r="F4" s="45"/>
      <c r="G4" s="45"/>
      <c r="H4" s="45"/>
      <c r="I4" s="45"/>
      <c r="J4" s="46"/>
    </row>
    <row r="5" spans="2:10" ht="16.5" thickBot="1" x14ac:dyDescent="0.3">
      <c r="B5" s="47" t="s">
        <v>0</v>
      </c>
      <c r="C5" s="48"/>
      <c r="D5" s="48"/>
      <c r="E5" s="48"/>
      <c r="F5" s="49" t="s">
        <v>25</v>
      </c>
      <c r="G5" s="49" t="s">
        <v>1</v>
      </c>
      <c r="H5" s="51" t="s">
        <v>2</v>
      </c>
      <c r="I5" s="53" t="s">
        <v>23</v>
      </c>
      <c r="J5" s="51" t="s">
        <v>2</v>
      </c>
    </row>
    <row r="6" spans="2:10" ht="33" thickTop="1" thickBot="1" x14ac:dyDescent="0.3">
      <c r="B6" s="1" t="s">
        <v>3</v>
      </c>
      <c r="C6" s="2" t="s">
        <v>4</v>
      </c>
      <c r="D6" s="2" t="s">
        <v>5</v>
      </c>
      <c r="E6" s="3" t="s">
        <v>6</v>
      </c>
      <c r="F6" s="50"/>
      <c r="G6" s="50"/>
      <c r="H6" s="52"/>
      <c r="I6" s="54"/>
      <c r="J6" s="52"/>
    </row>
    <row r="7" spans="2:10" ht="16.5" thickBot="1" x14ac:dyDescent="0.3">
      <c r="B7" s="36" t="s">
        <v>7</v>
      </c>
      <c r="C7" s="39">
        <v>6</v>
      </c>
      <c r="D7" s="4" t="s">
        <v>8</v>
      </c>
      <c r="E7" s="5">
        <v>0</v>
      </c>
      <c r="F7" s="6">
        <v>1485</v>
      </c>
      <c r="G7" s="7">
        <f>F7+30</f>
        <v>1515</v>
      </c>
      <c r="H7" s="8">
        <f>30/F7</f>
        <v>2.0202020202020204E-2</v>
      </c>
      <c r="I7" s="9">
        <f>G7+100</f>
        <v>1615</v>
      </c>
      <c r="J7" s="10">
        <f>130/F7</f>
        <v>8.7542087542087546E-2</v>
      </c>
    </row>
    <row r="8" spans="2:10" ht="16.5" thickBot="1" x14ac:dyDescent="0.3">
      <c r="B8" s="36"/>
      <c r="C8" s="39"/>
      <c r="D8" s="11" t="s">
        <v>9</v>
      </c>
      <c r="E8" s="12">
        <v>0</v>
      </c>
      <c r="F8" s="13">
        <v>1555</v>
      </c>
      <c r="G8" s="14">
        <f t="shared" ref="G8:G26" si="0">F8+30</f>
        <v>1585</v>
      </c>
      <c r="H8" s="15">
        <f t="shared" ref="H8:H26" si="1">30/F8</f>
        <v>1.9292604501607719E-2</v>
      </c>
      <c r="I8" s="16">
        <f t="shared" ref="I8:I26" si="2">G8+100</f>
        <v>1685</v>
      </c>
      <c r="J8" s="17">
        <f t="shared" ref="J8:J26" si="3">130/F8</f>
        <v>8.3601286173633438E-2</v>
      </c>
    </row>
    <row r="9" spans="2:10" ht="16.5" thickBot="1" x14ac:dyDescent="0.3">
      <c r="B9" s="36"/>
      <c r="C9" s="39"/>
      <c r="D9" s="18" t="s">
        <v>9</v>
      </c>
      <c r="E9" s="12">
        <v>1</v>
      </c>
      <c r="F9" s="19">
        <v>1685</v>
      </c>
      <c r="G9" s="14">
        <f t="shared" si="0"/>
        <v>1715</v>
      </c>
      <c r="H9" s="15">
        <f t="shared" si="1"/>
        <v>1.7804154302670624E-2</v>
      </c>
      <c r="I9" s="16">
        <f t="shared" si="2"/>
        <v>1815</v>
      </c>
      <c r="J9" s="17">
        <f t="shared" si="3"/>
        <v>7.71513353115727E-2</v>
      </c>
    </row>
    <row r="10" spans="2:10" ht="16.5" thickBot="1" x14ac:dyDescent="0.3">
      <c r="B10" s="37"/>
      <c r="C10" s="40"/>
      <c r="D10" s="20" t="s">
        <v>9</v>
      </c>
      <c r="E10" s="21">
        <v>2</v>
      </c>
      <c r="F10" s="22">
        <v>1735</v>
      </c>
      <c r="G10" s="14">
        <f t="shared" si="0"/>
        <v>1765</v>
      </c>
      <c r="H10" s="15">
        <f t="shared" si="1"/>
        <v>1.7291066282420751E-2</v>
      </c>
      <c r="I10" s="16">
        <f t="shared" si="2"/>
        <v>1865</v>
      </c>
      <c r="J10" s="17">
        <f t="shared" si="3"/>
        <v>7.492795389048991E-2</v>
      </c>
    </row>
    <row r="11" spans="2:10" ht="17.25" thickTop="1" thickBot="1" x14ac:dyDescent="0.3">
      <c r="B11" s="35" t="s">
        <v>10</v>
      </c>
      <c r="C11" s="38">
        <v>14</v>
      </c>
      <c r="D11" s="23" t="s">
        <v>8</v>
      </c>
      <c r="E11" s="24">
        <v>0</v>
      </c>
      <c r="F11" s="19">
        <v>1765</v>
      </c>
      <c r="G11" s="14">
        <f t="shared" si="0"/>
        <v>1795</v>
      </c>
      <c r="H11" s="15">
        <f t="shared" si="1"/>
        <v>1.69971671388102E-2</v>
      </c>
      <c r="I11" s="16">
        <f t="shared" si="2"/>
        <v>1895</v>
      </c>
      <c r="J11" s="17">
        <f t="shared" si="3"/>
        <v>7.3654390934844188E-2</v>
      </c>
    </row>
    <row r="12" spans="2:10" ht="16.5" thickBot="1" x14ac:dyDescent="0.3">
      <c r="B12" s="36"/>
      <c r="C12" s="39"/>
      <c r="D12" s="11" t="s">
        <v>9</v>
      </c>
      <c r="E12" s="12">
        <v>0</v>
      </c>
      <c r="F12" s="19">
        <v>1835</v>
      </c>
      <c r="G12" s="14">
        <f t="shared" si="0"/>
        <v>1865</v>
      </c>
      <c r="H12" s="15">
        <f t="shared" si="1"/>
        <v>1.6348773841961851E-2</v>
      </c>
      <c r="I12" s="16">
        <f t="shared" si="2"/>
        <v>1965</v>
      </c>
      <c r="J12" s="17">
        <f t="shared" si="3"/>
        <v>7.0844686648501368E-2</v>
      </c>
    </row>
    <row r="13" spans="2:10" ht="16.5" thickBot="1" x14ac:dyDescent="0.3">
      <c r="B13" s="36"/>
      <c r="C13" s="39"/>
      <c r="D13" s="18" t="s">
        <v>9</v>
      </c>
      <c r="E13" s="12">
        <v>1</v>
      </c>
      <c r="F13" s="25">
        <v>1965</v>
      </c>
      <c r="G13" s="14">
        <f t="shared" si="0"/>
        <v>1995</v>
      </c>
      <c r="H13" s="15">
        <f t="shared" si="1"/>
        <v>1.5267175572519083E-2</v>
      </c>
      <c r="I13" s="16">
        <f t="shared" si="2"/>
        <v>2095</v>
      </c>
      <c r="J13" s="17">
        <f t="shared" si="3"/>
        <v>6.6157760814249358E-2</v>
      </c>
    </row>
    <row r="14" spans="2:10" ht="16.5" thickBot="1" x14ac:dyDescent="0.3">
      <c r="B14" s="37"/>
      <c r="C14" s="40"/>
      <c r="D14" s="20" t="s">
        <v>9</v>
      </c>
      <c r="E14" s="21">
        <v>2</v>
      </c>
      <c r="F14" s="19">
        <v>2015</v>
      </c>
      <c r="G14" s="14">
        <f t="shared" si="0"/>
        <v>2045</v>
      </c>
      <c r="H14" s="15">
        <f t="shared" si="1"/>
        <v>1.488833746898263E-2</v>
      </c>
      <c r="I14" s="16">
        <f t="shared" si="2"/>
        <v>2145</v>
      </c>
      <c r="J14" s="17">
        <f t="shared" si="3"/>
        <v>6.4516129032258063E-2</v>
      </c>
    </row>
    <row r="15" spans="2:10" ht="17.25" thickTop="1" thickBot="1" x14ac:dyDescent="0.3">
      <c r="B15" s="35" t="s">
        <v>11</v>
      </c>
      <c r="C15" s="38">
        <v>20</v>
      </c>
      <c r="D15" s="23" t="s">
        <v>8</v>
      </c>
      <c r="E15" s="24">
        <v>0</v>
      </c>
      <c r="F15" s="19">
        <v>2149</v>
      </c>
      <c r="G15" s="14">
        <f t="shared" si="0"/>
        <v>2179</v>
      </c>
      <c r="H15" s="15">
        <f t="shared" si="1"/>
        <v>1.3959981386691484E-2</v>
      </c>
      <c r="I15" s="16">
        <f t="shared" si="2"/>
        <v>2279</v>
      </c>
      <c r="J15" s="17">
        <f t="shared" si="3"/>
        <v>6.0493252675663099E-2</v>
      </c>
    </row>
    <row r="16" spans="2:10" ht="16.5" thickBot="1" x14ac:dyDescent="0.3">
      <c r="B16" s="36"/>
      <c r="C16" s="39"/>
      <c r="D16" s="11" t="s">
        <v>9</v>
      </c>
      <c r="E16" s="12">
        <v>0</v>
      </c>
      <c r="F16" s="25">
        <v>2219</v>
      </c>
      <c r="G16" s="14">
        <f t="shared" si="0"/>
        <v>2249</v>
      </c>
      <c r="H16" s="15">
        <f t="shared" si="1"/>
        <v>1.3519603424966201E-2</v>
      </c>
      <c r="I16" s="16">
        <f t="shared" si="2"/>
        <v>2349</v>
      </c>
      <c r="J16" s="17">
        <f t="shared" si="3"/>
        <v>5.8584948174853539E-2</v>
      </c>
    </row>
    <row r="17" spans="2:10" ht="16.5" thickBot="1" x14ac:dyDescent="0.3">
      <c r="B17" s="36"/>
      <c r="C17" s="39"/>
      <c r="D17" s="18" t="s">
        <v>9</v>
      </c>
      <c r="E17" s="12">
        <v>1</v>
      </c>
      <c r="F17" s="19">
        <v>2349</v>
      </c>
      <c r="G17" s="14">
        <f t="shared" si="0"/>
        <v>2379</v>
      </c>
      <c r="H17" s="15">
        <f t="shared" si="1"/>
        <v>1.277139208173691E-2</v>
      </c>
      <c r="I17" s="16">
        <f t="shared" si="2"/>
        <v>2479</v>
      </c>
      <c r="J17" s="17">
        <f t="shared" si="3"/>
        <v>5.5342699020859941E-2</v>
      </c>
    </row>
    <row r="18" spans="2:10" ht="16.5" thickBot="1" x14ac:dyDescent="0.3">
      <c r="B18" s="37"/>
      <c r="C18" s="40"/>
      <c r="D18" s="20" t="s">
        <v>9</v>
      </c>
      <c r="E18" s="21">
        <v>2</v>
      </c>
      <c r="F18" s="6">
        <v>2399</v>
      </c>
      <c r="G18" s="14">
        <f t="shared" si="0"/>
        <v>2429</v>
      </c>
      <c r="H18" s="15">
        <f t="shared" si="1"/>
        <v>1.2505210504376824E-2</v>
      </c>
      <c r="I18" s="16">
        <f t="shared" si="2"/>
        <v>2529</v>
      </c>
      <c r="J18" s="17">
        <f t="shared" si="3"/>
        <v>5.4189245518966235E-2</v>
      </c>
    </row>
    <row r="19" spans="2:10" ht="17.25" thickTop="1" thickBot="1" x14ac:dyDescent="0.3">
      <c r="B19" s="35" t="s">
        <v>12</v>
      </c>
      <c r="C19" s="38">
        <v>25</v>
      </c>
      <c r="D19" s="23" t="s">
        <v>8</v>
      </c>
      <c r="E19" s="24">
        <v>0</v>
      </c>
      <c r="F19" s="13">
        <v>2592</v>
      </c>
      <c r="G19" s="14">
        <f t="shared" si="0"/>
        <v>2622</v>
      </c>
      <c r="H19" s="15">
        <f t="shared" si="1"/>
        <v>1.1574074074074073E-2</v>
      </c>
      <c r="I19" s="16">
        <f t="shared" si="2"/>
        <v>2722</v>
      </c>
      <c r="J19" s="17">
        <f t="shared" si="3"/>
        <v>5.0154320987654322E-2</v>
      </c>
    </row>
    <row r="20" spans="2:10" ht="16.5" thickBot="1" x14ac:dyDescent="0.3">
      <c r="B20" s="36"/>
      <c r="C20" s="39"/>
      <c r="D20" s="11" t="s">
        <v>9</v>
      </c>
      <c r="E20" s="12">
        <v>0</v>
      </c>
      <c r="F20" s="19">
        <v>2662</v>
      </c>
      <c r="G20" s="14">
        <f t="shared" si="0"/>
        <v>2692</v>
      </c>
      <c r="H20" s="15">
        <f t="shared" si="1"/>
        <v>1.1269722013523666E-2</v>
      </c>
      <c r="I20" s="16">
        <f t="shared" si="2"/>
        <v>2792</v>
      </c>
      <c r="J20" s="17">
        <f t="shared" si="3"/>
        <v>4.8835462058602556E-2</v>
      </c>
    </row>
    <row r="21" spans="2:10" ht="16.5" thickBot="1" x14ac:dyDescent="0.3">
      <c r="B21" s="36"/>
      <c r="C21" s="39"/>
      <c r="D21" s="18" t="s">
        <v>9</v>
      </c>
      <c r="E21" s="12">
        <v>1</v>
      </c>
      <c r="F21" s="22">
        <v>2792</v>
      </c>
      <c r="G21" s="14">
        <f t="shared" si="0"/>
        <v>2822</v>
      </c>
      <c r="H21" s="15">
        <f t="shared" si="1"/>
        <v>1.0744985673352435E-2</v>
      </c>
      <c r="I21" s="16">
        <f t="shared" si="2"/>
        <v>2922</v>
      </c>
      <c r="J21" s="17">
        <f t="shared" si="3"/>
        <v>4.6561604584527218E-2</v>
      </c>
    </row>
    <row r="22" spans="2:10" ht="16.5" thickBot="1" x14ac:dyDescent="0.3">
      <c r="B22" s="37"/>
      <c r="C22" s="40"/>
      <c r="D22" s="20" t="s">
        <v>9</v>
      </c>
      <c r="E22" s="21">
        <v>2</v>
      </c>
      <c r="F22" s="26">
        <v>2842</v>
      </c>
      <c r="G22" s="14">
        <f t="shared" si="0"/>
        <v>2872</v>
      </c>
      <c r="H22" s="15">
        <f t="shared" si="1"/>
        <v>1.055594651653765E-2</v>
      </c>
      <c r="I22" s="16">
        <f t="shared" si="2"/>
        <v>2972</v>
      </c>
      <c r="J22" s="17">
        <f t="shared" si="3"/>
        <v>4.5742434904996479E-2</v>
      </c>
    </row>
    <row r="23" spans="2:10" ht="17.25" thickTop="1" thickBot="1" x14ac:dyDescent="0.3">
      <c r="B23" s="35" t="s">
        <v>13</v>
      </c>
      <c r="C23" s="38">
        <v>31</v>
      </c>
      <c r="D23" s="23" t="s">
        <v>8</v>
      </c>
      <c r="E23" s="24">
        <v>0</v>
      </c>
      <c r="F23" s="19">
        <v>3238</v>
      </c>
      <c r="G23" s="14">
        <f t="shared" si="0"/>
        <v>3268</v>
      </c>
      <c r="H23" s="15">
        <f t="shared" si="1"/>
        <v>9.2649783817171094E-3</v>
      </c>
      <c r="I23" s="16">
        <f t="shared" si="2"/>
        <v>3368</v>
      </c>
      <c r="J23" s="17">
        <f t="shared" si="3"/>
        <v>4.0148239654107472E-2</v>
      </c>
    </row>
    <row r="24" spans="2:10" ht="16.5" thickBot="1" x14ac:dyDescent="0.3">
      <c r="B24" s="36"/>
      <c r="C24" s="39"/>
      <c r="D24" s="11" t="s">
        <v>9</v>
      </c>
      <c r="E24" s="12">
        <v>0</v>
      </c>
      <c r="F24" s="19">
        <v>3308</v>
      </c>
      <c r="G24" s="14">
        <f t="shared" si="0"/>
        <v>3338</v>
      </c>
      <c r="H24" s="15">
        <f t="shared" si="1"/>
        <v>9.068923821039904E-3</v>
      </c>
      <c r="I24" s="16">
        <f>G24+100</f>
        <v>3438</v>
      </c>
      <c r="J24" s="17">
        <f t="shared" si="3"/>
        <v>3.9298669891172915E-2</v>
      </c>
    </row>
    <row r="25" spans="2:10" ht="16.5" thickBot="1" x14ac:dyDescent="0.3">
      <c r="B25" s="36"/>
      <c r="C25" s="39"/>
      <c r="D25" s="18" t="s">
        <v>9</v>
      </c>
      <c r="E25" s="12">
        <v>1</v>
      </c>
      <c r="F25" s="19">
        <v>3438</v>
      </c>
      <c r="G25" s="14">
        <f t="shared" si="0"/>
        <v>3468</v>
      </c>
      <c r="H25" s="15">
        <f t="shared" si="1"/>
        <v>8.7260034904013961E-3</v>
      </c>
      <c r="I25" s="16">
        <f t="shared" si="2"/>
        <v>3568</v>
      </c>
      <c r="J25" s="17">
        <f t="shared" si="3"/>
        <v>3.7812681791739383E-2</v>
      </c>
    </row>
    <row r="26" spans="2:10" ht="16.5" thickBot="1" x14ac:dyDescent="0.3">
      <c r="B26" s="41"/>
      <c r="C26" s="42"/>
      <c r="D26" s="27" t="s">
        <v>9</v>
      </c>
      <c r="E26" s="28">
        <v>2</v>
      </c>
      <c r="F26" s="26">
        <v>3488</v>
      </c>
      <c r="G26" s="19">
        <f t="shared" si="0"/>
        <v>3518</v>
      </c>
      <c r="H26" s="29">
        <f t="shared" si="1"/>
        <v>8.600917431192661E-3</v>
      </c>
      <c r="I26" s="30">
        <f t="shared" si="2"/>
        <v>3618</v>
      </c>
      <c r="J26" s="31">
        <f t="shared" si="3"/>
        <v>3.7270642201834861E-2</v>
      </c>
    </row>
    <row r="27" spans="2:10" ht="16.5" thickTop="1" x14ac:dyDescent="0.25">
      <c r="B27" s="32"/>
      <c r="C27" s="32"/>
      <c r="D27" s="32"/>
      <c r="E27" s="32"/>
      <c r="F27" s="32"/>
      <c r="G27" s="32"/>
      <c r="H27" s="32"/>
      <c r="I27" s="32"/>
      <c r="J27" s="32"/>
    </row>
    <row r="28" spans="2:10" ht="15.75" x14ac:dyDescent="0.25">
      <c r="B28" s="33" t="s">
        <v>14</v>
      </c>
      <c r="C28" s="32"/>
      <c r="D28" s="32"/>
      <c r="E28" s="32"/>
      <c r="F28" s="32"/>
      <c r="G28" s="32"/>
      <c r="H28" s="32"/>
      <c r="I28" s="32"/>
      <c r="J28" s="32"/>
    </row>
    <row r="29" spans="2:10" ht="15.75" x14ac:dyDescent="0.25">
      <c r="B29" s="34" t="s">
        <v>15</v>
      </c>
      <c r="C29" s="32"/>
      <c r="D29" s="32"/>
      <c r="E29" s="32"/>
      <c r="F29" s="32"/>
      <c r="G29" s="32"/>
      <c r="H29" s="32"/>
      <c r="I29" s="32"/>
      <c r="J29" s="32"/>
    </row>
    <row r="30" spans="2:10" ht="15.75" x14ac:dyDescent="0.25">
      <c r="B30" s="34" t="s">
        <v>16</v>
      </c>
      <c r="C30" s="32"/>
      <c r="D30" s="32"/>
      <c r="E30" s="32"/>
      <c r="F30" s="32"/>
      <c r="G30" s="32"/>
      <c r="H30" s="32"/>
      <c r="I30" s="32"/>
      <c r="J30" s="32"/>
    </row>
    <row r="31" spans="2:10" ht="15.75" x14ac:dyDescent="0.25">
      <c r="B31" s="34" t="s">
        <v>17</v>
      </c>
      <c r="C31" s="32"/>
      <c r="D31" s="32"/>
      <c r="E31" s="32"/>
      <c r="F31" s="32"/>
      <c r="G31" s="32"/>
      <c r="H31" s="32"/>
      <c r="I31" s="32"/>
      <c r="J31" s="32"/>
    </row>
    <row r="32" spans="2:10" ht="15.75" x14ac:dyDescent="0.25">
      <c r="B32" s="34" t="s">
        <v>18</v>
      </c>
      <c r="C32" s="32"/>
      <c r="D32" s="32"/>
      <c r="E32" s="32"/>
      <c r="F32" s="32"/>
      <c r="G32" s="32"/>
      <c r="H32" s="32"/>
      <c r="I32" s="32"/>
      <c r="J32" s="32"/>
    </row>
    <row r="33" spans="2:10" ht="15.75" x14ac:dyDescent="0.25">
      <c r="B33" s="33" t="s">
        <v>19</v>
      </c>
      <c r="C33" s="32"/>
      <c r="D33" s="32"/>
      <c r="E33" s="32"/>
      <c r="F33" s="32"/>
      <c r="G33" s="32"/>
      <c r="H33" s="32"/>
      <c r="I33" s="32"/>
      <c r="J33" s="32"/>
    </row>
    <row r="34" spans="2:10" ht="15.75" x14ac:dyDescent="0.25">
      <c r="B34" s="34" t="s">
        <v>20</v>
      </c>
      <c r="C34" s="32"/>
      <c r="D34" s="32"/>
      <c r="E34" s="32"/>
      <c r="F34" s="32"/>
      <c r="G34" s="32"/>
      <c r="H34" s="32"/>
      <c r="I34" s="32"/>
      <c r="J34" s="32"/>
    </row>
    <row r="35" spans="2:10" ht="15.75" x14ac:dyDescent="0.25">
      <c r="B35" s="34" t="s">
        <v>21</v>
      </c>
      <c r="C35" s="32"/>
      <c r="D35" s="32"/>
      <c r="E35" s="32"/>
      <c r="F35" s="32"/>
      <c r="G35" s="32"/>
      <c r="H35" s="32"/>
      <c r="I35" s="32"/>
      <c r="J35" s="32"/>
    </row>
    <row r="37" spans="2:10" x14ac:dyDescent="0.25">
      <c r="B37" s="43" t="s">
        <v>24</v>
      </c>
      <c r="C37" s="43"/>
      <c r="D37" s="43"/>
      <c r="E37" s="43"/>
      <c r="F37" s="43"/>
      <c r="G37" s="43"/>
    </row>
  </sheetData>
  <mergeCells count="18">
    <mergeCell ref="B4:J4"/>
    <mergeCell ref="B5:E5"/>
    <mergeCell ref="F5:F6"/>
    <mergeCell ref="G5:G6"/>
    <mergeCell ref="H5:H6"/>
    <mergeCell ref="I5:I6"/>
    <mergeCell ref="J5:J6"/>
    <mergeCell ref="B7:B10"/>
    <mergeCell ref="C7:C10"/>
    <mergeCell ref="B11:B14"/>
    <mergeCell ref="C11:C14"/>
    <mergeCell ref="B15:B18"/>
    <mergeCell ref="C15:C18"/>
    <mergeCell ref="B19:B22"/>
    <mergeCell ref="C19:C22"/>
    <mergeCell ref="B23:B26"/>
    <mergeCell ref="C23:C26"/>
    <mergeCell ref="B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2025-03-26T10:06:53Z</dcterms:created>
  <dcterms:modified xsi:type="dcterms:W3CDTF">2025-03-26T10:11:14Z</dcterms:modified>
</cp:coreProperties>
</file>